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tabRatio="881" activeTab="3"/>
  </bookViews>
  <sheets>
    <sheet name="Приложение 1" sheetId="1" r:id="rId1"/>
    <sheet name="Приложение 2" sheetId="2" r:id="rId2"/>
    <sheet name="Приложение 3" sheetId="3" r:id="rId3"/>
    <sheet name="приложение 4" sheetId="4" r:id="rId4"/>
  </sheets>
  <definedNames>
    <definedName name="_xlnm.Print_Area" localSheetId="2">'Приложение 3'!$A$1:$D$47</definedName>
  </definedNames>
  <calcPr fullCalcOnLoad="1"/>
</workbook>
</file>

<file path=xl/sharedStrings.xml><?xml version="1.0" encoding="utf-8"?>
<sst xmlns="http://schemas.openxmlformats.org/spreadsheetml/2006/main" count="251" uniqueCount="156">
  <si>
    <t>Единый сельскохозяйственный налог</t>
  </si>
  <si>
    <t>Коды бюджетной классификации Российской Федерации</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</si>
  <si>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</si>
  <si>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</si>
  <si>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</si>
  <si>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</si>
  <si>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</si>
  <si>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</si>
  <si>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2 00 00000 00 0000 000</t>
  </si>
  <si>
    <t>главного администратораисточников</t>
  </si>
  <si>
    <t>1 05 03010 01 0000 110</t>
  </si>
  <si>
    <t>НАЛОГИ НА СОВОКУПНЫЙ ДОХОД</t>
  </si>
  <si>
    <t>1 17 05050 10 0000 180</t>
  </si>
  <si>
    <t>ПРОЧИЕ НЕНАЛОГОВЫЕ ДОХОДЫ</t>
  </si>
  <si>
    <t>1 17 00000 00 0000 000</t>
  </si>
  <si>
    <t>1 06 00000 00 0000 000</t>
  </si>
  <si>
    <t>НАЛОГИ НА ИМУЩЕСТВО</t>
  </si>
  <si>
    <t>1 06 01030 10 0000 110</t>
  </si>
  <si>
    <t>01 05 020110 0000 510</t>
  </si>
  <si>
    <t>01 05 020110 0000 610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</si>
  <si>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</si>
  <si>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</si>
  <si>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</si>
  <si>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</si>
  <si>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</si>
  <si>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</si>
  <si>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</si>
  <si>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</si>
  <si>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</si>
  <si>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</si>
  <si>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</si>
  <si>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</si>
  <si>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Прочие неналоговые доходы бюджетов сельских поселений</t>
  </si>
  <si>
    <t>Субвенции бюджетам сельских поселений на осуществление первичного воинского учета на территориях, где отсутствует военные комиссариаты</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</si>
  <si>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</si>
  <si>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Дотации бюджетам сельских поселений на выравнивание бюджетной обеспеченности</t>
  </si>
  <si>
    <t>2 02 35118 10 0000 150</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</si>
  <si>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</si>
  <si>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</si>
  <si>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</si>
  <si>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</si>
  <si>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</si>
  <si>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</si>
  <si>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</si>
  <si>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</si>
  <si>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</si>
  <si>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</si>
  <si>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</si>
  <si>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</si>
  <si>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</si>
  <si>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</si>
  <si>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</si>
  <si>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</si>
  <si>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</si>
  <si>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</si>
  <si>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2 02 10000 00 0000 000</t>
  </si>
  <si>
    <t>Дотации бюджетам бюджетной системы Российской Федерации</t>
  </si>
  <si>
    <t>2 02 30000 00 0000 150</t>
  </si>
  <si>
    <t xml:space="preserve">Субвенции бюджетам бюджетной системы  Российской Федерации </t>
  </si>
  <si>
    <t>Субвенции бюджетам на осуществление первичного воинского учета на территориях, где отсутствуют военные комиссариаты</t>
  </si>
  <si>
    <t>2 02 35118 00 0000 150</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</si>
  <si>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</si>
  <si>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</si>
  <si>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</si>
  <si>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</si>
  <si>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</si>
  <si>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</si>
  <si>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</si>
  <si>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</si>
  <si>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</si>
  <si>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</si>
  <si>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</si>
  <si>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</si>
  <si>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</si>
  <si>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2 02 16001 10 0000 150</t>
  </si>
  <si>
    <t>2 02 16001 00 0000 150</t>
  </si>
  <si>
    <t>Безвозмездные поступления &lt;1&gt;, &lt;2&gt;</t>
  </si>
  <si>
    <t>Невыясненные поступления, зачисляемые в бюджеты сельских поселений</t>
  </si>
  <si>
    <t>1 17 01050 10 0000 180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</si>
  <si>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</si>
  <si>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</si>
  <si>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</si>
  <si>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</si>
  <si>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</si>
  <si>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</si>
  <si>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</si>
  <si>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</si>
  <si>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</si>
  <si>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</si>
  <si>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</si>
  <si>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</si>
  <si>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</si>
  <si>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</si>
  <si>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</si>
  <si>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1 16 07090 10 0000 140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</si>
  <si>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</si>
  <si>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1 16 07010 10 0000 140</t>
  </si>
  <si>
    <t>Платежи, взимаемые органами местного самоуправления (организациями) сельских поселений за выполнение определенных функций</t>
  </si>
  <si>
    <t>1 15 02050 10 0000 140</t>
  </si>
  <si>
    <t>Доходы от продажи нематериальных активов, находящихся в собственности сельских поселений</t>
  </si>
  <si>
    <t>1 14 04050 10 0000 420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</si>
  <si>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</si>
  <si>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</si>
  <si>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</si>
  <si>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1 14 03050 10 0000 410</t>
  </si>
  <si>
    <t>Доходы от продажи квартир, находящихся в собственности сельских поселений</t>
  </si>
  <si>
    <t>1 14 01050 10 0000 410</t>
  </si>
  <si>
    <t>Прочие доходы от компенсации затрат  бюджетов сельских поселений</t>
  </si>
  <si>
    <t>1 13 02995 10 0000 130</t>
  </si>
  <si>
    <t>Доходы, поступающие в порядке возмещения расходов, понесенных в связи с эксплуатацией  имущества сельских поселений</t>
  </si>
  <si>
    <t>1 13 02065 10 0000 130</t>
  </si>
  <si>
    <t>Прочие доходы от оказания платных услуг (работ) получателями средств бюджетов сельских поселений</t>
  </si>
  <si>
    <t>1 13 01995 10 0000 130</t>
  </si>
  <si>
    <t>Плата за использование лесов, расположенных на землях иных категорий, находящихся в собственности сельских поселений, в части арендной платы</t>
  </si>
  <si>
    <t xml:space="preserve">1 12 04052 10 0000 120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</si>
  <si>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</si>
  <si>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1 12 04051 10 0000 120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</si>
  <si>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</si>
  <si>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</si>
  <si>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Доходы от распоряжения правами на результаты научно-технической деятельности, находящимися в собственности сельских поселений</t>
  </si>
  <si>
    <t>1 11 09025 10 0000 120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</si>
  <si>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</si>
  <si>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1 11 09015 10 0000 120</t>
  </si>
  <si>
    <t>Проценты, полученные от предоставления бюджетных кредитов внутри страны за счет средств бюджетов сельских поселений</t>
  </si>
  <si>
    <t>1 11 03050 10 0000 120</t>
  </si>
  <si>
    <t>Безвозмездные поступления &lt;1&gt;</t>
  </si>
  <si>
    <t>Средства самообложения граждан, зачисляемые в бюджеты сельских поселений</t>
  </si>
  <si>
    <t>1 17 14030 10 0000 150</t>
  </si>
  <si>
    <t>Доходы, поступающие в порядке возмещения расходов, понесенных в связи с эксплуатацией имущества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</si>
  <si>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</si>
  <si>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1 08 04020 01 0000 110</t>
  </si>
  <si>
    <t xml:space="preserve">доходов бюджета  сельского поселения </t>
  </si>
  <si>
    <t>главного администратора</t>
  </si>
  <si>
    <t xml:space="preserve">Наименование </t>
  </si>
  <si>
    <t>Код бюджетной классификации
Российской Федерации</t>
  </si>
  <si>
    <t>2021 год</t>
  </si>
  <si>
    <t>Доходы от денежных взысканий(штрафов), поступающие в счет погашения задолженности, образовавшейся до 1 января 2020 года,подлежащие зачислению в бюджет муниципального образования по нормативам,действовавшим в 2019 году</t>
  </si>
  <si>
    <t>1 16 10123 01 0000 140</t>
  </si>
  <si>
    <t xml:space="preserve">Перечень главных администраторов
 доходов бюджета сельского поселения Арслановский сельсовет муниципального района Кигинский район 
Республики Башкортостан </t>
  </si>
  <si>
    <t>Администрация сельского поселения Арслановский  сельсовет муниципального района  Кигинский район  Республики Башкортостан</t>
  </si>
  <si>
    <t>Иные доходы бюджета сельского поселения Арслановский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Арслановский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</si>
  <si>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Арслановский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Арслановский сельсовет муниципального района Кигинский район Республики Башкортостан.                                                                                                                                                                                                                                                                                                        
</t>
  </si>
  <si>
    <t>&lt;2&gt; Администраторами доходов бюджета сельского поселения Арслановский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Арслановский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</si>
  <si>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Арслановский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</si>
  <si>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 xml:space="preserve">Перечень главных администраторов источников финансирования дефицита бюджета сельского поселения Арслановский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</si>
  <si>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Арслановский  сельсовет муниципального района Кигинский район Республики Башкортостан</t>
  </si>
  <si>
    <t>источников финансирования дефицита бюджета сельского поселения Арслановский сельсовет муниципального района Кигинский район Республики Башкортостан</t>
  </si>
  <si>
    <t>Администрация сельского поселения Арслановский сельсовет муниципального района Кигинский район Республики Башкортостан</t>
  </si>
  <si>
    <t>Поступление доходов в бюджет сельского поселения Арслановский сельсовет  муниципального района Кигинский район Республики Башкортостан на  2021 год</t>
  </si>
  <si>
    <t>Поступление доходов в бюджет сельского поселения Арслановский сельсовет  муниципального района Кигинский район Республики Башкортостан на  2022-2023 годы</t>
  </si>
  <si>
    <t>1 17 15030 10 0000 150</t>
  </si>
  <si>
    <t>Инициативные платежи, зачисляемые в бюджеты сельских поселений</t>
  </si>
  <si>
    <t xml:space="preserve">Приложение №1
к решению  Совета сельского поселения Арслановский сельсовет муниципального района Кигинский район Республики Башкортостан
от 29 декабря  2020 года  № 4-18-2
«О бюджете сельского поселения Арслановский сельсовет муниципального района Кигинский район Республики Башкортостан на 2021 год и на плановый период 2022 и 2023 годов»
</t>
  </si>
  <si>
    <t>Приложение № 2
к решению  Совета сельского поселения Арслановский сельсовет муниципального района Кигинский район Республики Башкортостан
от 29 декабря 2020 года  № 4-18-2
«О бюджете сельского поселения Арслановский сельсовет муниципального района Кигинский район Республики Башкортостан на 2021 год и на плановый период 2022 и 2023 годов»</t>
  </si>
  <si>
    <t>Приложение № 3
к решению Совета сельского поселения Арслановский сельсовет  муниципального района Кигинский район Республики Башкортостан
от 29 декабря  2020 года  № 4-18-2                                                                                                       "О бюджете сельского поселения Арслановский сельсовет муниципального района Кигинский район Республики Башкортостан на 2021 год и
на плановый период 2022 и 2023 годов »</t>
  </si>
  <si>
    <t>Приложение № 4
к решению Совета сельского поселения Арслановский сельсовет  муниципального района Кигинский район Республики Башкортостан
от 29 декабря  2020 года  № 4-18-2
«О бюджете сельского поселения Арслановский сельсовет муниципального района Кигинский район Республики Башкортостан на 2021 год и
на плановый период 2022 и 2023 годов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</si>
</sst>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3">
    <font>
      <sz val="10"/>
      <name val="Arial"/>
      <family val="0"/>
    </font>
    <font>
      <sz val="12"/>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14"/>
      <name val="Times New Roman"/>
      <family val="1"/>
    </font>
    <font>
      <b/>
      <sz val="14"/>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80">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1" fillId="0" borderId="10" xfId="0" applyNumberFormat="1" applyFont="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0" fontId="1" fillId="0" borderId="12" xfId="0" applyFont="1" applyBorder="1" applyAlignment="1">
      <alignment horizontal="center"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justify" vertical="justify"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0" xfId="0" applyFont="1" applyFill="1" applyBorder="1" applyAlignment="1">
      <alignment horizontal="left" vertical="top" wrapText="1"/>
    </xf>
    <xf numFmtId="49" fontId="1" fillId="0" borderId="10" xfId="0" applyNumberFormat="1" applyFont="1" applyBorder="1" applyAlignment="1">
      <alignment vertical="center" wrapText="1"/>
    </xf>
    <xf numFmtId="0" fontId="3" fillId="0" borderId="0" xfId="0" applyFont="1" applyFill="1" applyAlignment="1">
      <alignment wrapText="1"/>
    </xf>
    <xf numFmtId="0" fontId="7" fillId="0" borderId="10" xfId="0" applyFont="1" applyFill="1" applyBorder="1" applyAlignment="1">
      <alignment wrapText="1"/>
    </xf>
    <xf numFmtId="0" fontId="1" fillId="0" borderId="0" xfId="0" applyFont="1" applyFill="1" applyAlignment="1">
      <alignment wrapText="1"/>
    </xf>
    <xf numFmtId="0" fontId="7" fillId="0" borderId="10" xfId="0" applyFont="1" applyBorder="1" applyAlignment="1">
      <alignment vertical="top" wrapText="1"/>
    </xf>
    <xf numFmtId="49" fontId="7" fillId="0" borderId="10" xfId="0" applyNumberFormat="1" applyFont="1" applyFill="1" applyBorder="1" applyAlignment="1">
      <alignment horizontal="center" vertical="justify"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8" fillId="0" borderId="10" xfId="0" applyFont="1" applyFill="1" applyBorder="1" applyAlignment="1">
      <alignment horizontal="center" vertical="justify" wrapText="1"/>
    </xf>
    <xf numFmtId="0" fontId="1" fillId="0" borderId="0" xfId="0" applyFont="1" applyFill="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wrapText="1"/>
    </xf>
    <xf numFmtId="2" fontId="1" fillId="0" borderId="10" xfId="0" applyNumberFormat="1" applyFont="1" applyBorder="1" applyAlignment="1">
      <alignment horizontal="center"/>
    </xf>
    <xf numFmtId="2" fontId="1" fillId="0" borderId="10" xfId="0" applyNumberFormat="1" applyFont="1" applyBorder="1" applyAlignment="1">
      <alignment horizontal="center" vertical="top"/>
    </xf>
    <xf numFmtId="4" fontId="1" fillId="0" borderId="10" xfId="0" applyNumberFormat="1" applyFont="1" applyBorder="1" applyAlignment="1">
      <alignment horizontal="center" vertical="top" wrapText="1"/>
    </xf>
    <xf numFmtId="4" fontId="1" fillId="0" borderId="10" xfId="0" applyNumberFormat="1" applyFont="1" applyBorder="1" applyAlignment="1">
      <alignment horizontal="center" vertical="top"/>
    </xf>
    <xf numFmtId="4" fontId="1" fillId="0" borderId="10" xfId="0" applyNumberFormat="1" applyFont="1" applyFill="1" applyBorder="1" applyAlignment="1">
      <alignment horizontal="center" vertical="top" wrapText="1"/>
    </xf>
    <xf numFmtId="4" fontId="1" fillId="0" borderId="12"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4" fontId="1" fillId="0" borderId="10" xfId="0" applyNumberFormat="1" applyFont="1" applyBorder="1" applyAlignment="1">
      <alignment horizontal="center" vertical="justify" wrapText="1"/>
    </xf>
    <xf numFmtId="4" fontId="1" fillId="0" borderId="15" xfId="0" applyNumberFormat="1" applyFont="1" applyBorder="1" applyAlignment="1">
      <alignment horizontal="center" vertical="top" wrapText="1"/>
    </xf>
    <xf numFmtId="2" fontId="1" fillId="0" borderId="10" xfId="0" applyNumberFormat="1" applyFont="1" applyBorder="1" applyAlignment="1">
      <alignment horizontal="center" wrapText="1"/>
    </xf>
    <xf numFmtId="4" fontId="1" fillId="0" borderId="10" xfId="0" applyNumberFormat="1" applyFont="1" applyFill="1" applyBorder="1" applyAlignment="1">
      <alignment horizontal="center" vertical="justify" wrapText="1"/>
    </xf>
    <xf numFmtId="2" fontId="1" fillId="0" borderId="10" xfId="0" applyNumberFormat="1" applyFont="1" applyFill="1" applyBorder="1" applyAlignment="1">
      <alignment horizontal="center" vertical="justify" wrapText="1"/>
    </xf>
    <xf numFmtId="4" fontId="1" fillId="0" borderId="0" xfId="0" applyNumberFormat="1" applyFont="1" applyBorder="1" applyAlignment="1">
      <alignment horizontal="center" vertical="justify" wrapText="1"/>
    </xf>
    <xf numFmtId="0" fontId="3" fillId="0" borderId="0" xfId="0" applyFont="1" applyFill="1" applyAlignment="1">
      <alignment horizontal="right" wrapText="1"/>
    </xf>
    <xf numFmtId="0" fontId="8" fillId="0" borderId="0" xfId="0" applyFont="1" applyFill="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lignment horizontal="justify" vertical="top" wrapText="1"/>
    </xf>
    <xf numFmtId="0" fontId="7" fillId="0" borderId="0" xfId="0" applyNumberFormat="1" applyFont="1" applyFill="1" applyAlignment="1">
      <alignment horizontal="justify" vertical="top" wrapText="1"/>
    </xf>
    <xf numFmtId="0" fontId="7" fillId="0" borderId="0" xfId="0" applyFont="1" applyFill="1" applyAlignment="1">
      <alignment horizontal="justify" vertical="top" wrapText="1"/>
    </xf>
    <xf numFmtId="0" fontId="8" fillId="0" borderId="10" xfId="0" applyFont="1" applyFill="1" applyBorder="1" applyAlignment="1">
      <alignment horizontal="center"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7" fillId="0" borderId="10" xfId="0" applyFont="1"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wrapText="1"/>
    </xf>
    <xf numFmtId="0" fontId="3"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4"/>
  <sheetViews>
    <sheetView zoomScalePageLayoutView="0" workbookViewId="0" topLeftCell="A49">
      <selection activeCell="A6" sqref="A6:C7"/>
    </sheetView>
  </sheetViews>
  <sheetFormatPr defaultColWidth="9.140625" defaultRowHeight="12.75"/>
  <cols>
    <col min="1" max="1" width="11.421875" style="28" customWidth="1"/>
    <col min="2" max="2" width="27.7109375" style="28" customWidth="1"/>
    <col min="3" max="3" width="115.140625" style="28" customWidth="1"/>
    <col min="4" max="16384" width="9.140625" style="28" customWidth="1"/>
  </cols>
  <sheetData>
    <row r="1" spans="1:3" ht="12.75" customHeight="1">
      <c r="A1" s="30"/>
      <c r="B1" s="30"/>
      <c r="C1" s="55" t="s">
        <v>152</v>
      </c>
    </row>
    <row r="2" spans="1:3" ht="15">
      <c r="A2" s="30"/>
      <c r="B2" s="30"/>
      <c r="C2" s="55"/>
    </row>
    <row r="3" spans="1:3" ht="15">
      <c r="A3" s="30"/>
      <c r="B3" s="30"/>
      <c r="C3" s="55"/>
    </row>
    <row r="4" spans="1:3" ht="46.5" customHeight="1">
      <c r="A4" s="30"/>
      <c r="B4" s="30"/>
      <c r="C4" s="55"/>
    </row>
    <row r="5" spans="1:3" ht="0.75" customHeight="1">
      <c r="A5" s="30"/>
      <c r="B5" s="30"/>
      <c r="C5" s="30"/>
    </row>
    <row r="6" spans="1:3" ht="12.75" customHeight="1">
      <c r="A6" s="56" t="s">
        <v>138</v>
      </c>
      <c r="B6" s="56"/>
      <c r="C6" s="56"/>
    </row>
    <row r="7" spans="1:3" s="30" customFormat="1" ht="43.5" customHeight="1">
      <c r="A7" s="56"/>
      <c r="B7" s="56"/>
      <c r="C7" s="56"/>
    </row>
    <row r="8" spans="1:3" s="30" customFormat="1" ht="5.25" customHeight="1">
      <c r="A8" s="40"/>
      <c r="B8" s="40"/>
      <c r="C8" s="40"/>
    </row>
    <row r="9" spans="1:3" s="37" customFormat="1" ht="36" customHeight="1">
      <c r="A9" s="57" t="s">
        <v>134</v>
      </c>
      <c r="B9" s="57"/>
      <c r="C9" s="58" t="s">
        <v>133</v>
      </c>
    </row>
    <row r="10" spans="1:3" s="37" customFormat="1" ht="124.5" customHeight="1">
      <c r="A10" s="39" t="s">
        <v>132</v>
      </c>
      <c r="B10" s="39" t="s">
        <v>131</v>
      </c>
      <c r="C10" s="58"/>
    </row>
    <row r="11" spans="1:3" s="37" customFormat="1" ht="18">
      <c r="A11" s="38">
        <v>1</v>
      </c>
      <c r="B11" s="38">
        <v>2</v>
      </c>
      <c r="C11" s="38">
        <v>3</v>
      </c>
    </row>
    <row r="12" spans="1:3" s="30" customFormat="1" ht="33" customHeight="1">
      <c r="A12" s="36">
        <v>791</v>
      </c>
      <c r="B12" s="62" t="s">
        <v>139</v>
      </c>
      <c r="C12" s="62"/>
    </row>
    <row r="13" spans="1:3" s="30" customFormat="1" ht="57.75" customHeight="1">
      <c r="A13" s="34">
        <v>791</v>
      </c>
      <c r="B13" s="31" t="s">
        <v>130</v>
      </c>
      <c r="C13" s="33" t="s">
        <v>129</v>
      </c>
    </row>
    <row r="14" spans="1:3" s="30" customFormat="1" ht="35.25" customHeight="1">
      <c r="A14" s="34">
        <v>791</v>
      </c>
      <c r="B14" s="31" t="s">
        <v>112</v>
      </c>
      <c r="C14" s="33" t="s">
        <v>111</v>
      </c>
    </row>
    <row r="15" spans="1:3" s="30" customFormat="1" ht="36" customHeight="1">
      <c r="A15" s="34">
        <v>791</v>
      </c>
      <c r="B15" s="31" t="s">
        <v>110</v>
      </c>
      <c r="C15" s="33" t="s">
        <v>128</v>
      </c>
    </row>
    <row r="16" spans="1:3" s="30" customFormat="1" ht="24" customHeight="1">
      <c r="A16" s="34">
        <v>791</v>
      </c>
      <c r="B16" s="31" t="s">
        <v>108</v>
      </c>
      <c r="C16" s="33" t="s">
        <v>107</v>
      </c>
    </row>
    <row r="17" spans="1:3" s="30" customFormat="1" ht="52.5" customHeight="1">
      <c r="A17" s="34">
        <v>791</v>
      </c>
      <c r="B17" s="31" t="s">
        <v>96</v>
      </c>
      <c r="C17" s="31" t="s">
        <v>95</v>
      </c>
    </row>
    <row r="18" spans="1:3" s="30" customFormat="1" ht="57" customHeight="1">
      <c r="A18" s="34">
        <v>791</v>
      </c>
      <c r="B18" s="31" t="s">
        <v>94</v>
      </c>
      <c r="C18" s="31" t="s">
        <v>93</v>
      </c>
    </row>
    <row r="19" spans="1:3" s="30" customFormat="1" ht="37.5" customHeight="1">
      <c r="A19" s="34">
        <v>791</v>
      </c>
      <c r="B19" s="31" t="s">
        <v>92</v>
      </c>
      <c r="C19" s="31" t="s">
        <v>91</v>
      </c>
    </row>
    <row r="20" spans="1:3" s="30" customFormat="1" ht="62.25" customHeight="1">
      <c r="A20" s="34">
        <v>791</v>
      </c>
      <c r="B20" s="31" t="s">
        <v>90</v>
      </c>
      <c r="C20" s="31" t="s">
        <v>89</v>
      </c>
    </row>
    <row r="21" spans="1:3" s="30" customFormat="1" ht="97.5" customHeight="1">
      <c r="A21" s="34">
        <v>791</v>
      </c>
      <c r="B21" s="31" t="s">
        <v>88</v>
      </c>
      <c r="C21" s="31" t="s">
        <v>87</v>
      </c>
    </row>
    <row r="22" spans="1:3" s="30" customFormat="1" ht="81" customHeight="1">
      <c r="A22" s="34">
        <v>791</v>
      </c>
      <c r="B22" s="31" t="s">
        <v>86</v>
      </c>
      <c r="C22" s="31" t="s">
        <v>85</v>
      </c>
    </row>
    <row r="23" spans="1:3" s="30" customFormat="1" ht="50.25" customHeight="1">
      <c r="A23" s="34">
        <v>791</v>
      </c>
      <c r="B23" s="31" t="s">
        <v>80</v>
      </c>
      <c r="C23" s="31" t="s">
        <v>79</v>
      </c>
    </row>
    <row r="24" spans="1:3" s="30" customFormat="1" ht="21.75" customHeight="1">
      <c r="A24" s="34">
        <v>791</v>
      </c>
      <c r="B24" s="31" t="s">
        <v>78</v>
      </c>
      <c r="C24" s="33" t="s">
        <v>77</v>
      </c>
    </row>
    <row r="25" spans="1:3" s="30" customFormat="1" ht="19.5" customHeight="1">
      <c r="A25" s="34">
        <v>791</v>
      </c>
      <c r="B25" s="31" t="s">
        <v>12</v>
      </c>
      <c r="C25" s="33" t="s">
        <v>32</v>
      </c>
    </row>
    <row r="26" spans="1:3" s="30" customFormat="1" ht="18">
      <c r="A26" s="34">
        <v>791</v>
      </c>
      <c r="B26" s="31" t="s">
        <v>127</v>
      </c>
      <c r="C26" s="33" t="s">
        <v>126</v>
      </c>
    </row>
    <row r="27" spans="1:3" s="30" customFormat="1" ht="18">
      <c r="A27" s="34">
        <v>791</v>
      </c>
      <c r="B27" s="31" t="s">
        <v>150</v>
      </c>
      <c r="C27" s="33" t="s">
        <v>151</v>
      </c>
    </row>
    <row r="28" spans="1:3" s="30" customFormat="1" ht="18">
      <c r="A28" s="34">
        <v>791</v>
      </c>
      <c r="B28" s="31" t="s">
        <v>8</v>
      </c>
      <c r="C28" s="33" t="s">
        <v>125</v>
      </c>
    </row>
    <row r="29" spans="1:3" s="30" customFormat="1" ht="56.25" customHeight="1">
      <c r="A29" s="64"/>
      <c r="B29" s="66" t="s">
        <v>140</v>
      </c>
      <c r="C29" s="66"/>
    </row>
    <row r="30" spans="1:3" s="30" customFormat="1" ht="19.5" customHeight="1">
      <c r="A30" s="65"/>
      <c r="B30" s="66"/>
      <c r="C30" s="66"/>
    </row>
    <row r="31" spans="1:3" s="30" customFormat="1" ht="35.25" customHeight="1">
      <c r="A31" s="35"/>
      <c r="B31" s="31" t="s">
        <v>124</v>
      </c>
      <c r="C31" s="33" t="s">
        <v>123</v>
      </c>
    </row>
    <row r="32" spans="1:3" s="30" customFormat="1" ht="41.25" customHeight="1">
      <c r="A32" s="32"/>
      <c r="B32" s="31" t="s">
        <v>122</v>
      </c>
      <c r="C32" s="33" t="s">
        <v>121</v>
      </c>
    </row>
    <row r="33" spans="1:3" s="30" customFormat="1" ht="39" customHeight="1">
      <c r="A33" s="32"/>
      <c r="B33" s="31" t="s">
        <v>120</v>
      </c>
      <c r="C33" s="33" t="s">
        <v>119</v>
      </c>
    </row>
    <row r="34" spans="1:3" s="30" customFormat="1" ht="55.5" customHeight="1">
      <c r="A34" s="32"/>
      <c r="B34" s="31" t="s">
        <v>118</v>
      </c>
      <c r="C34" s="33" t="s">
        <v>117</v>
      </c>
    </row>
    <row r="35" spans="1:3" s="30" customFormat="1" ht="36" customHeight="1">
      <c r="A35" s="32"/>
      <c r="B35" s="31" t="s">
        <v>116</v>
      </c>
      <c r="C35" s="33" t="s">
        <v>115</v>
      </c>
    </row>
    <row r="36" spans="1:3" s="30" customFormat="1" ht="36">
      <c r="A36" s="32"/>
      <c r="B36" s="31" t="s">
        <v>114</v>
      </c>
      <c r="C36" s="33" t="s">
        <v>113</v>
      </c>
    </row>
    <row r="37" spans="1:3" s="30" customFormat="1" ht="36">
      <c r="A37" s="63"/>
      <c r="B37" s="31" t="s">
        <v>112</v>
      </c>
      <c r="C37" s="33" t="s">
        <v>111</v>
      </c>
    </row>
    <row r="38" spans="1:3" s="30" customFormat="1" ht="36">
      <c r="A38" s="63"/>
      <c r="B38" s="31" t="s">
        <v>110</v>
      </c>
      <c r="C38" s="33" t="s">
        <v>109</v>
      </c>
    </row>
    <row r="39" spans="1:3" s="30" customFormat="1" ht="18">
      <c r="A39" s="34"/>
      <c r="B39" s="31" t="s">
        <v>108</v>
      </c>
      <c r="C39" s="33" t="s">
        <v>107</v>
      </c>
    </row>
    <row r="40" spans="1:3" s="30" customFormat="1" ht="22.5" customHeight="1">
      <c r="A40" s="32"/>
      <c r="B40" s="31" t="s">
        <v>106</v>
      </c>
      <c r="C40" s="33" t="s">
        <v>105</v>
      </c>
    </row>
    <row r="41" spans="1:3" s="30" customFormat="1" ht="15.75" customHeight="1" hidden="1">
      <c r="A41" s="32"/>
      <c r="B41" s="31" t="s">
        <v>104</v>
      </c>
      <c r="C41" s="33" t="s">
        <v>103</v>
      </c>
    </row>
    <row r="42" spans="1:3" s="30" customFormat="1" ht="37.5" customHeight="1">
      <c r="A42" s="32"/>
      <c r="B42" s="31" t="s">
        <v>102</v>
      </c>
      <c r="C42" s="33" t="s">
        <v>101</v>
      </c>
    </row>
    <row r="43" spans="1:3" s="30" customFormat="1" ht="24" customHeight="1">
      <c r="A43" s="32"/>
      <c r="B43" s="31" t="s">
        <v>100</v>
      </c>
      <c r="C43" s="33" t="s">
        <v>99</v>
      </c>
    </row>
    <row r="44" spans="1:3" s="30" customFormat="1" ht="36.75" customHeight="1">
      <c r="A44" s="32"/>
      <c r="B44" s="31" t="s">
        <v>98</v>
      </c>
      <c r="C44" s="33" t="s">
        <v>97</v>
      </c>
    </row>
    <row r="45" spans="1:3" s="30" customFormat="1" ht="36.75" customHeight="1">
      <c r="A45" s="32"/>
      <c r="B45" s="31" t="s">
        <v>96</v>
      </c>
      <c r="C45" s="31" t="s">
        <v>95</v>
      </c>
    </row>
    <row r="46" spans="1:3" s="30" customFormat="1" ht="36.75" customHeight="1">
      <c r="A46" s="32"/>
      <c r="B46" s="31" t="s">
        <v>94</v>
      </c>
      <c r="C46" s="31" t="s">
        <v>93</v>
      </c>
    </row>
    <row r="47" spans="1:3" s="30" customFormat="1" ht="36.75" customHeight="1">
      <c r="A47" s="32"/>
      <c r="B47" s="31" t="s">
        <v>92</v>
      </c>
      <c r="C47" s="31" t="s">
        <v>91</v>
      </c>
    </row>
    <row r="48" spans="1:3" s="30" customFormat="1" ht="36.75" customHeight="1">
      <c r="A48" s="32"/>
      <c r="B48" s="31" t="s">
        <v>90</v>
      </c>
      <c r="C48" s="31" t="s">
        <v>89</v>
      </c>
    </row>
    <row r="49" spans="1:3" s="30" customFormat="1" ht="36.75" customHeight="1">
      <c r="A49" s="32"/>
      <c r="B49" s="31" t="s">
        <v>88</v>
      </c>
      <c r="C49" s="31" t="s">
        <v>87</v>
      </c>
    </row>
    <row r="50" spans="1:3" s="30" customFormat="1" ht="36.75" customHeight="1">
      <c r="A50" s="32"/>
      <c r="B50" s="31" t="s">
        <v>86</v>
      </c>
      <c r="C50" s="31" t="s">
        <v>85</v>
      </c>
    </row>
    <row r="51" spans="1:3" s="30" customFormat="1" ht="38.25" customHeight="1">
      <c r="A51" s="32"/>
      <c r="B51" s="31" t="s">
        <v>84</v>
      </c>
      <c r="C51" s="31" t="s">
        <v>83</v>
      </c>
    </row>
    <row r="52" spans="1:3" s="30" customFormat="1" ht="38.25" customHeight="1">
      <c r="A52" s="32"/>
      <c r="B52" s="31" t="s">
        <v>82</v>
      </c>
      <c r="C52" s="31" t="s">
        <v>81</v>
      </c>
    </row>
    <row r="53" spans="1:3" s="30" customFormat="1" ht="36.75" customHeight="1">
      <c r="A53" s="32"/>
      <c r="B53" s="31" t="s">
        <v>80</v>
      </c>
      <c r="C53" s="31" t="s">
        <v>79</v>
      </c>
    </row>
    <row r="54" spans="1:3" s="30" customFormat="1" ht="18">
      <c r="A54" s="32"/>
      <c r="B54" s="31" t="s">
        <v>78</v>
      </c>
      <c r="C54" s="33" t="s">
        <v>77</v>
      </c>
    </row>
    <row r="55" spans="1:3" s="30" customFormat="1" ht="18">
      <c r="A55" s="32"/>
      <c r="B55" s="31" t="s">
        <v>12</v>
      </c>
      <c r="C55" s="33" t="s">
        <v>32</v>
      </c>
    </row>
    <row r="56" spans="1:3" s="30" customFormat="1" ht="18">
      <c r="A56" s="34"/>
      <c r="B56" s="31" t="s">
        <v>150</v>
      </c>
      <c r="C56" s="33" t="s">
        <v>151</v>
      </c>
    </row>
    <row r="57" spans="1:3" s="30" customFormat="1" ht="18">
      <c r="A57" s="32"/>
      <c r="B57" s="31" t="s">
        <v>8</v>
      </c>
      <c r="C57" s="31" t="s">
        <v>76</v>
      </c>
    </row>
    <row r="58" spans="1:3" ht="12" customHeight="1">
      <c r="A58" s="29"/>
      <c r="B58" s="29"/>
      <c r="C58" s="29"/>
    </row>
    <row r="59" spans="1:3" ht="57" customHeight="1">
      <c r="A59" s="59" t="s">
        <v>141</v>
      </c>
      <c r="B59" s="59"/>
      <c r="C59" s="59"/>
    </row>
    <row r="60" spans="1:3" ht="18" customHeight="1" hidden="1">
      <c r="A60" s="59"/>
      <c r="B60" s="59"/>
      <c r="C60" s="59"/>
    </row>
    <row r="61" spans="1:3" ht="12.75" customHeight="1" hidden="1">
      <c r="A61" s="59"/>
      <c r="B61" s="59"/>
      <c r="C61" s="59"/>
    </row>
    <row r="62" spans="1:3" ht="0.75" customHeight="1" hidden="1">
      <c r="A62" s="59"/>
      <c r="B62" s="59"/>
      <c r="C62" s="59"/>
    </row>
    <row r="63" spans="1:3" ht="116.25" customHeight="1">
      <c r="A63" s="60" t="s">
        <v>142</v>
      </c>
      <c r="B63" s="60"/>
      <c r="C63" s="60"/>
    </row>
    <row r="64" spans="1:3" ht="90" customHeight="1">
      <c r="A64" s="61" t="s">
        <v>143</v>
      </c>
      <c r="B64" s="61"/>
      <c r="C64" s="61"/>
    </row>
  </sheetData>
  <sheetProtection/>
  <mergeCells count="11">
    <mergeCell ref="A64:C64"/>
    <mergeCell ref="B12:C12"/>
    <mergeCell ref="A37:A38"/>
    <mergeCell ref="A29:A30"/>
    <mergeCell ref="B29:C30"/>
    <mergeCell ref="C1:C4"/>
    <mergeCell ref="A6:C7"/>
    <mergeCell ref="A9:B9"/>
    <mergeCell ref="C9:C10"/>
    <mergeCell ref="A59:C62"/>
    <mergeCell ref="A63:C63"/>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7">
      <selection activeCell="B1" sqref="B1:D5"/>
    </sheetView>
  </sheetViews>
  <sheetFormatPr defaultColWidth="9.140625" defaultRowHeight="12.75"/>
  <cols>
    <col min="1" max="1" width="14.8515625" style="0" customWidth="1"/>
    <col min="2" max="2" width="28.421875" style="0" customWidth="1"/>
    <col min="3" max="3" width="15.7109375" style="0" customWidth="1"/>
    <col min="4" max="4" width="40.140625" style="0" customWidth="1"/>
  </cols>
  <sheetData>
    <row r="1" spans="2:4" ht="63" customHeight="1">
      <c r="B1" s="69" t="s">
        <v>153</v>
      </c>
      <c r="C1" s="69"/>
      <c r="D1" s="70"/>
    </row>
    <row r="2" spans="2:4" ht="12.75">
      <c r="B2" s="70"/>
      <c r="C2" s="70"/>
      <c r="D2" s="70"/>
    </row>
    <row r="3" spans="2:4" ht="12.75">
      <c r="B3" s="70"/>
      <c r="C3" s="70"/>
      <c r="D3" s="70"/>
    </row>
    <row r="4" spans="2:4" ht="12.75">
      <c r="B4" s="70"/>
      <c r="C4" s="70"/>
      <c r="D4" s="70"/>
    </row>
    <row r="5" spans="2:4" ht="12.75">
      <c r="B5" s="70"/>
      <c r="C5" s="70"/>
      <c r="D5" s="70"/>
    </row>
    <row r="6" ht="21" customHeight="1"/>
    <row r="7" spans="1:4" ht="53.25" customHeight="1">
      <c r="A7" s="71" t="s">
        <v>144</v>
      </c>
      <c r="B7" s="71"/>
      <c r="C7" s="71"/>
      <c r="D7" s="72"/>
    </row>
    <row r="8" spans="1:4" ht="51" customHeight="1">
      <c r="A8" s="67" t="s">
        <v>1</v>
      </c>
      <c r="B8" s="67"/>
      <c r="C8" s="67" t="s">
        <v>145</v>
      </c>
      <c r="D8" s="67"/>
    </row>
    <row r="9" spans="1:4" ht="87" customHeight="1">
      <c r="A9" s="6" t="s">
        <v>9</v>
      </c>
      <c r="B9" s="6" t="s">
        <v>146</v>
      </c>
      <c r="C9" s="68"/>
      <c r="D9" s="68"/>
    </row>
    <row r="10" spans="1:4" ht="51" customHeight="1">
      <c r="A10" s="6">
        <v>791</v>
      </c>
      <c r="B10" s="67" t="s">
        <v>147</v>
      </c>
      <c r="C10" s="68"/>
      <c r="D10" s="68"/>
    </row>
    <row r="11" spans="1:4" ht="45.75" customHeight="1">
      <c r="A11" s="5">
        <v>791</v>
      </c>
      <c r="B11" s="7" t="s">
        <v>18</v>
      </c>
      <c r="C11" s="67" t="s">
        <v>29</v>
      </c>
      <c r="D11" s="67"/>
    </row>
    <row r="12" spans="1:4" ht="38.25" customHeight="1">
      <c r="A12" s="5">
        <v>791</v>
      </c>
      <c r="B12" s="5" t="s">
        <v>19</v>
      </c>
      <c r="C12" s="67" t="s">
        <v>30</v>
      </c>
      <c r="D12" s="67"/>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32">
      <selection activeCell="B1" sqref="B1:C4"/>
    </sheetView>
  </sheetViews>
  <sheetFormatPr defaultColWidth="28.28125" defaultRowHeight="12.75"/>
  <cols>
    <col min="1" max="1" width="24.57421875" style="0" customWidth="1"/>
    <col min="2" max="2" width="52.8515625" style="0" customWidth="1"/>
    <col min="3" max="3" width="17.00390625" style="0" customWidth="1"/>
    <col min="4" max="4" width="28.28125" style="0" hidden="1" customWidth="1"/>
  </cols>
  <sheetData>
    <row r="1" spans="1:3" ht="31.5" customHeight="1">
      <c r="A1" s="3"/>
      <c r="B1" s="73" t="s">
        <v>154</v>
      </c>
      <c r="C1" s="73"/>
    </row>
    <row r="2" spans="1:3" ht="15">
      <c r="A2" s="3"/>
      <c r="B2" s="73"/>
      <c r="C2" s="73"/>
    </row>
    <row r="3" spans="1:3" ht="12.75" customHeight="1">
      <c r="A3" s="3"/>
      <c r="B3" s="73"/>
      <c r="C3" s="73"/>
    </row>
    <row r="4" spans="1:3" ht="48" customHeight="1">
      <c r="A4" s="3"/>
      <c r="B4" s="73"/>
      <c r="C4" s="73"/>
    </row>
    <row r="5" spans="1:3" ht="8.25" customHeight="1">
      <c r="A5" s="4"/>
      <c r="B5" s="4"/>
      <c r="C5" s="4"/>
    </row>
    <row r="6" spans="1:3" ht="34.5" customHeight="1">
      <c r="A6" s="74" t="s">
        <v>148</v>
      </c>
      <c r="B6" s="74"/>
      <c r="C6" s="74"/>
    </row>
    <row r="7" spans="1:3" ht="15">
      <c r="A7" s="4"/>
      <c r="B7" s="4"/>
      <c r="C7" s="4"/>
    </row>
    <row r="8" spans="1:3" ht="15.75" customHeight="1">
      <c r="A8" s="75" t="s">
        <v>1</v>
      </c>
      <c r="B8" s="75" t="s">
        <v>3</v>
      </c>
      <c r="C8" s="11" t="s">
        <v>20</v>
      </c>
    </row>
    <row r="9" spans="1:3" ht="35.25" customHeight="1">
      <c r="A9" s="76"/>
      <c r="B9" s="76"/>
      <c r="C9" s="1" t="s">
        <v>135</v>
      </c>
    </row>
    <row r="10" spans="1:3" ht="15.75" customHeight="1" hidden="1">
      <c r="A10" s="77"/>
      <c r="B10" s="77"/>
      <c r="C10" s="1"/>
    </row>
    <row r="11" spans="1:3" ht="15">
      <c r="A11" s="1">
        <v>1</v>
      </c>
      <c r="B11" s="1">
        <v>2</v>
      </c>
      <c r="C11" s="1">
        <v>3</v>
      </c>
    </row>
    <row r="12" spans="1:3" ht="15">
      <c r="A12" s="2"/>
      <c r="B12" s="21" t="s">
        <v>4</v>
      </c>
      <c r="C12" s="43">
        <f>C13+C35</f>
        <v>3487800</v>
      </c>
    </row>
    <row r="13" spans="1:3" ht="15">
      <c r="A13" s="12" t="s">
        <v>5</v>
      </c>
      <c r="B13" s="12" t="s">
        <v>38</v>
      </c>
      <c r="C13" s="49">
        <f>C14+C17+C20+C28+C32</f>
        <v>776000</v>
      </c>
    </row>
    <row r="14" spans="1:3" ht="17.25" customHeight="1">
      <c r="A14" s="22" t="s">
        <v>6</v>
      </c>
      <c r="B14" s="15" t="s">
        <v>25</v>
      </c>
      <c r="C14" s="43">
        <f>C15</f>
        <v>35000</v>
      </c>
    </row>
    <row r="15" spans="1:3" ht="17.25" customHeight="1">
      <c r="A15" s="19" t="s">
        <v>39</v>
      </c>
      <c r="B15" s="19" t="s">
        <v>40</v>
      </c>
      <c r="C15" s="49">
        <f>C16</f>
        <v>35000</v>
      </c>
    </row>
    <row r="16" spans="1:3" ht="109.5" customHeight="1">
      <c r="A16" s="15" t="s">
        <v>21</v>
      </c>
      <c r="B16" s="12" t="s">
        <v>22</v>
      </c>
      <c r="C16" s="50">
        <v>35000</v>
      </c>
    </row>
    <row r="17" spans="1:3" ht="16.5" customHeight="1">
      <c r="A17" s="23" t="s">
        <v>7</v>
      </c>
      <c r="B17" s="20" t="s">
        <v>11</v>
      </c>
      <c r="C17" s="43">
        <f>C18</f>
        <v>6000</v>
      </c>
    </row>
    <row r="18" spans="1:3" ht="16.5" customHeight="1">
      <c r="A18" s="12" t="s">
        <v>41</v>
      </c>
      <c r="B18" s="12" t="s">
        <v>42</v>
      </c>
      <c r="C18" s="43">
        <f>C19</f>
        <v>6000</v>
      </c>
    </row>
    <row r="19" spans="1:3" ht="16.5" customHeight="1">
      <c r="A19" s="21" t="s">
        <v>10</v>
      </c>
      <c r="B19" s="12" t="s">
        <v>0</v>
      </c>
      <c r="C19" s="43">
        <v>6000</v>
      </c>
    </row>
    <row r="20" spans="1:3" ht="16.5" customHeight="1">
      <c r="A20" s="9" t="s">
        <v>15</v>
      </c>
      <c r="B20" s="13" t="s">
        <v>16</v>
      </c>
      <c r="C20" s="43">
        <f>C21+C23</f>
        <v>690000</v>
      </c>
    </row>
    <row r="21" spans="1:3" ht="16.5" customHeight="1">
      <c r="A21" s="9" t="s">
        <v>44</v>
      </c>
      <c r="B21" s="13" t="s">
        <v>43</v>
      </c>
      <c r="C21" s="43">
        <f>C22</f>
        <v>95000</v>
      </c>
    </row>
    <row r="22" spans="1:3" ht="48" customHeight="1">
      <c r="A22" s="9" t="s">
        <v>17</v>
      </c>
      <c r="B22" s="13" t="s">
        <v>34</v>
      </c>
      <c r="C22" s="43">
        <v>95000</v>
      </c>
    </row>
    <row r="23" spans="1:3" ht="23.25" customHeight="1">
      <c r="A23" s="9" t="s">
        <v>49</v>
      </c>
      <c r="B23" s="13" t="s">
        <v>47</v>
      </c>
      <c r="C23" s="47">
        <f>C24+C26</f>
        <v>595000</v>
      </c>
    </row>
    <row r="24" spans="1:3" ht="21.75" customHeight="1">
      <c r="A24" s="9" t="s">
        <v>50</v>
      </c>
      <c r="B24" s="13" t="s">
        <v>45</v>
      </c>
      <c r="C24" s="47">
        <f>C25</f>
        <v>115000</v>
      </c>
    </row>
    <row r="25" spans="1:3" ht="51.75" customHeight="1">
      <c r="A25" s="24" t="s">
        <v>27</v>
      </c>
      <c r="B25" s="18" t="s">
        <v>26</v>
      </c>
      <c r="C25" s="48">
        <v>115000</v>
      </c>
    </row>
    <row r="26" spans="1:3" ht="27" customHeight="1">
      <c r="A26" s="24" t="s">
        <v>48</v>
      </c>
      <c r="B26" s="18" t="s">
        <v>46</v>
      </c>
      <c r="C26" s="47">
        <f>C27</f>
        <v>480000</v>
      </c>
    </row>
    <row r="27" spans="1:3" ht="45.75" customHeight="1">
      <c r="A27" s="24" t="s">
        <v>28</v>
      </c>
      <c r="B27" s="18" t="s">
        <v>31</v>
      </c>
      <c r="C27" s="47">
        <v>480000</v>
      </c>
    </row>
    <row r="28" spans="1:3" ht="15">
      <c r="A28" s="16" t="s">
        <v>23</v>
      </c>
      <c r="B28" s="17" t="s">
        <v>24</v>
      </c>
      <c r="C28" s="46">
        <f>C29+C31</f>
        <v>5000</v>
      </c>
    </row>
    <row r="29" spans="1:3" ht="51" customHeight="1">
      <c r="A29" s="9" t="s">
        <v>70</v>
      </c>
      <c r="B29" s="13" t="s">
        <v>71</v>
      </c>
      <c r="C29" s="43">
        <f>C30</f>
        <v>3000</v>
      </c>
    </row>
    <row r="30" spans="1:3" ht="60" customHeight="1">
      <c r="A30" s="9" t="s">
        <v>72</v>
      </c>
      <c r="B30" s="13" t="s">
        <v>73</v>
      </c>
      <c r="C30" s="43">
        <v>3000</v>
      </c>
    </row>
    <row r="31" spans="1:3" ht="60" customHeight="1">
      <c r="A31" s="9" t="s">
        <v>137</v>
      </c>
      <c r="B31" s="13" t="s">
        <v>136</v>
      </c>
      <c r="C31" s="43">
        <v>2000</v>
      </c>
    </row>
    <row r="32" spans="1:3" ht="15">
      <c r="A32" s="9" t="s">
        <v>14</v>
      </c>
      <c r="B32" s="13" t="s">
        <v>13</v>
      </c>
      <c r="C32" s="45">
        <f>C34</f>
        <v>40000</v>
      </c>
    </row>
    <row r="33" spans="1:3" ht="15">
      <c r="A33" s="9" t="s">
        <v>52</v>
      </c>
      <c r="B33" s="13" t="s">
        <v>51</v>
      </c>
      <c r="C33" s="45">
        <f>C34</f>
        <v>40000</v>
      </c>
    </row>
    <row r="34" spans="1:3" ht="32.25" customHeight="1">
      <c r="A34" s="9" t="s">
        <v>12</v>
      </c>
      <c r="B34" s="13" t="s">
        <v>32</v>
      </c>
      <c r="C34" s="45">
        <v>40000</v>
      </c>
    </row>
    <row r="35" spans="1:3" ht="15">
      <c r="A35" s="22" t="s">
        <v>8</v>
      </c>
      <c r="B35" s="12" t="s">
        <v>2</v>
      </c>
      <c r="C35" s="43">
        <f>C36</f>
        <v>2711800</v>
      </c>
    </row>
    <row r="36" spans="1:3" ht="30.75">
      <c r="A36" s="12" t="s">
        <v>53</v>
      </c>
      <c r="B36" s="12" t="s">
        <v>54</v>
      </c>
      <c r="C36" s="43">
        <f>C37+C40+C43</f>
        <v>2711800</v>
      </c>
    </row>
    <row r="37" spans="1:3" ht="30.75">
      <c r="A37" s="12" t="s">
        <v>55</v>
      </c>
      <c r="B37" s="12" t="s">
        <v>56</v>
      </c>
      <c r="C37" s="43">
        <f>C38</f>
        <v>1945000</v>
      </c>
    </row>
    <row r="38" spans="1:3" ht="30.75" customHeight="1">
      <c r="A38" s="8" t="s">
        <v>75</v>
      </c>
      <c r="B38" s="12" t="s">
        <v>35</v>
      </c>
      <c r="C38" s="43">
        <f>C39</f>
        <v>1945000</v>
      </c>
    </row>
    <row r="39" spans="1:3" ht="30.75">
      <c r="A39" s="8" t="s">
        <v>74</v>
      </c>
      <c r="B39" s="12" t="s">
        <v>35</v>
      </c>
      <c r="C39" s="44">
        <v>1945000</v>
      </c>
    </row>
    <row r="40" spans="1:3" ht="30.75">
      <c r="A40" s="12" t="s">
        <v>57</v>
      </c>
      <c r="B40" s="12" t="s">
        <v>58</v>
      </c>
      <c r="C40" s="42">
        <f>C41</f>
        <v>266800</v>
      </c>
    </row>
    <row r="41" spans="1:3" ht="47.25" customHeight="1">
      <c r="A41" s="2" t="s">
        <v>60</v>
      </c>
      <c r="B41" s="12" t="s">
        <v>59</v>
      </c>
      <c r="C41" s="42">
        <f>C42</f>
        <v>266800</v>
      </c>
    </row>
    <row r="42" spans="1:3" ht="49.5" customHeight="1">
      <c r="A42" s="2" t="s">
        <v>36</v>
      </c>
      <c r="B42" s="12" t="s">
        <v>33</v>
      </c>
      <c r="C42" s="41">
        <v>266800</v>
      </c>
    </row>
    <row r="43" spans="1:3" ht="30.75" customHeight="1">
      <c r="A43" s="12" t="s">
        <v>61</v>
      </c>
      <c r="B43" s="12" t="s">
        <v>62</v>
      </c>
      <c r="C43" s="41">
        <f>C44</f>
        <v>500000</v>
      </c>
    </row>
    <row r="44" spans="1:3" ht="32.25" customHeight="1">
      <c r="A44" s="12" t="s">
        <v>66</v>
      </c>
      <c r="B44" s="12" t="s">
        <v>67</v>
      </c>
      <c r="C44" s="41">
        <f>C45</f>
        <v>500000</v>
      </c>
    </row>
    <row r="45" spans="1:3" ht="30.75" customHeight="1">
      <c r="A45" s="12" t="s">
        <v>69</v>
      </c>
      <c r="B45" s="12" t="s">
        <v>63</v>
      </c>
      <c r="C45" s="41">
        <f>C46</f>
        <v>500000</v>
      </c>
    </row>
    <row r="46" spans="1:3" ht="19.5" customHeight="1">
      <c r="A46" s="12" t="s">
        <v>68</v>
      </c>
      <c r="B46" s="12" t="s">
        <v>64</v>
      </c>
      <c r="C46" s="41">
        <f>C47</f>
        <v>500000</v>
      </c>
    </row>
    <row r="47" spans="1:3" ht="93">
      <c r="A47" s="2" t="s">
        <v>37</v>
      </c>
      <c r="B47" s="12" t="s">
        <v>65</v>
      </c>
      <c r="C47" s="41">
        <v>500000</v>
      </c>
    </row>
    <row r="48" spans="1:3" ht="1.5" customHeight="1" hidden="1">
      <c r="A48" s="10"/>
      <c r="B48" s="10"/>
      <c r="C48" s="10"/>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42"/>
  <sheetViews>
    <sheetView tabSelected="1" zoomScalePageLayoutView="0" workbookViewId="0" topLeftCell="A29">
      <selection activeCell="B1" sqref="B1:D4"/>
    </sheetView>
  </sheetViews>
  <sheetFormatPr defaultColWidth="28.28125" defaultRowHeight="12.75"/>
  <cols>
    <col min="1" max="1" width="23.28125" style="0" customWidth="1"/>
    <col min="2" max="2" width="32.57421875" style="0" customWidth="1"/>
    <col min="3" max="3" width="14.7109375" style="0" customWidth="1"/>
    <col min="4" max="4" width="17.00390625" style="0" customWidth="1"/>
    <col min="5" max="5" width="28.28125" style="0" hidden="1" customWidth="1"/>
  </cols>
  <sheetData>
    <row r="1" spans="1:4" ht="31.5" customHeight="1">
      <c r="A1" s="3"/>
      <c r="B1" s="73" t="s">
        <v>155</v>
      </c>
      <c r="C1" s="73"/>
      <c r="D1" s="73"/>
    </row>
    <row r="2" spans="1:4" ht="15">
      <c r="A2" s="3"/>
      <c r="B2" s="73"/>
      <c r="C2" s="73"/>
      <c r="D2" s="73"/>
    </row>
    <row r="3" spans="1:4" ht="12.75" customHeight="1">
      <c r="A3" s="3"/>
      <c r="B3" s="73"/>
      <c r="C3" s="73"/>
      <c r="D3" s="73"/>
    </row>
    <row r="4" spans="1:4" ht="48" customHeight="1">
      <c r="A4" s="3"/>
      <c r="B4" s="73"/>
      <c r="C4" s="73"/>
      <c r="D4" s="73"/>
    </row>
    <row r="5" spans="1:4" ht="1.5" customHeight="1">
      <c r="A5" s="4"/>
      <c r="B5" s="4"/>
      <c r="C5" s="4"/>
      <c r="D5" s="4"/>
    </row>
    <row r="6" spans="1:4" ht="45.75" customHeight="1">
      <c r="A6" s="74" t="s">
        <v>149</v>
      </c>
      <c r="B6" s="74"/>
      <c r="C6" s="74"/>
      <c r="D6" s="74"/>
    </row>
    <row r="7" spans="1:4" ht="15">
      <c r="A7" s="4"/>
      <c r="B7" s="4"/>
      <c r="C7" s="4"/>
      <c r="D7" s="4"/>
    </row>
    <row r="8" spans="1:4" ht="15.75" customHeight="1">
      <c r="A8" s="75" t="s">
        <v>1</v>
      </c>
      <c r="B8" s="75" t="s">
        <v>3</v>
      </c>
      <c r="C8" s="78" t="s">
        <v>20</v>
      </c>
      <c r="D8" s="79"/>
    </row>
    <row r="9" spans="1:4" ht="35.25" customHeight="1">
      <c r="A9" s="76"/>
      <c r="B9" s="76"/>
      <c r="C9" s="1">
        <v>2022</v>
      </c>
      <c r="D9" s="1">
        <v>2023</v>
      </c>
    </row>
    <row r="10" spans="1:4" ht="15.75" customHeight="1" hidden="1">
      <c r="A10" s="77"/>
      <c r="B10" s="77"/>
      <c r="C10" s="14"/>
      <c r="D10" s="14"/>
    </row>
    <row r="11" spans="1:4" ht="15">
      <c r="A11" s="1">
        <v>1</v>
      </c>
      <c r="B11" s="1">
        <v>2</v>
      </c>
      <c r="C11" s="1">
        <v>3</v>
      </c>
      <c r="D11" s="1">
        <v>4</v>
      </c>
    </row>
    <row r="12" spans="1:4" ht="15">
      <c r="A12" s="2"/>
      <c r="B12" s="21" t="s">
        <v>4</v>
      </c>
      <c r="C12" s="43">
        <f>C13+C35</f>
        <v>2992300</v>
      </c>
      <c r="D12" s="43">
        <f>D13+D35</f>
        <v>2780900</v>
      </c>
    </row>
    <row r="13" spans="1:4" ht="24.75" customHeight="1">
      <c r="A13" s="12" t="s">
        <v>5</v>
      </c>
      <c r="B13" s="12" t="s">
        <v>38</v>
      </c>
      <c r="C13" s="49">
        <f>C14+C17+C20+C28+C32</f>
        <v>775000</v>
      </c>
      <c r="D13" s="49">
        <f>D14+D17+D20+D28+D32</f>
        <v>777000</v>
      </c>
    </row>
    <row r="14" spans="1:4" ht="17.25" customHeight="1">
      <c r="A14" s="22" t="s">
        <v>6</v>
      </c>
      <c r="B14" s="15" t="s">
        <v>25</v>
      </c>
      <c r="C14" s="43">
        <f>C15</f>
        <v>38000</v>
      </c>
      <c r="D14" s="43">
        <f>D15</f>
        <v>40000</v>
      </c>
    </row>
    <row r="15" spans="1:4" ht="17.25" customHeight="1">
      <c r="A15" s="19" t="s">
        <v>39</v>
      </c>
      <c r="B15" s="19" t="s">
        <v>40</v>
      </c>
      <c r="C15" s="49">
        <f>C16</f>
        <v>38000</v>
      </c>
      <c r="D15" s="49">
        <f>D16</f>
        <v>40000</v>
      </c>
    </row>
    <row r="16" spans="1:4" ht="109.5" customHeight="1">
      <c r="A16" s="15" t="s">
        <v>21</v>
      </c>
      <c r="B16" s="12" t="s">
        <v>22</v>
      </c>
      <c r="C16" s="54">
        <v>38000</v>
      </c>
      <c r="D16" s="43">
        <v>40000</v>
      </c>
    </row>
    <row r="17" spans="1:4" ht="16.5" customHeight="1">
      <c r="A17" s="22" t="s">
        <v>7</v>
      </c>
      <c r="B17" s="20" t="s">
        <v>11</v>
      </c>
      <c r="C17" s="47">
        <f>C18</f>
        <v>7000</v>
      </c>
      <c r="D17" s="47">
        <f>D18</f>
        <v>7000</v>
      </c>
    </row>
    <row r="18" spans="1:4" ht="16.5" customHeight="1">
      <c r="A18" s="12" t="s">
        <v>41</v>
      </c>
      <c r="B18" s="12" t="s">
        <v>42</v>
      </c>
      <c r="C18" s="47">
        <f>C19</f>
        <v>7000</v>
      </c>
      <c r="D18" s="47">
        <f>D19</f>
        <v>7000</v>
      </c>
    </row>
    <row r="19" spans="1:4" ht="16.5" customHeight="1">
      <c r="A19" s="22" t="s">
        <v>10</v>
      </c>
      <c r="B19" s="12" t="s">
        <v>0</v>
      </c>
      <c r="C19" s="47">
        <v>7000</v>
      </c>
      <c r="D19" s="47">
        <v>7000</v>
      </c>
    </row>
    <row r="20" spans="1:4" ht="16.5" customHeight="1">
      <c r="A20" s="9" t="s">
        <v>15</v>
      </c>
      <c r="B20" s="13" t="s">
        <v>16</v>
      </c>
      <c r="C20" s="47">
        <f>C21+C23</f>
        <v>690000</v>
      </c>
      <c r="D20" s="47">
        <f>D21+D23</f>
        <v>692000</v>
      </c>
    </row>
    <row r="21" spans="1:4" ht="16.5" customHeight="1">
      <c r="A21" s="9" t="s">
        <v>44</v>
      </c>
      <c r="B21" s="13" t="s">
        <v>43</v>
      </c>
      <c r="C21" s="47">
        <f>C22</f>
        <v>95000</v>
      </c>
      <c r="D21" s="47">
        <f>D22</f>
        <v>97000</v>
      </c>
    </row>
    <row r="22" spans="1:4" ht="63.75" customHeight="1">
      <c r="A22" s="9" t="s">
        <v>17</v>
      </c>
      <c r="B22" s="13" t="s">
        <v>34</v>
      </c>
      <c r="C22" s="53">
        <v>95000</v>
      </c>
      <c r="D22" s="47">
        <v>97000</v>
      </c>
    </row>
    <row r="23" spans="1:4" ht="23.25" customHeight="1">
      <c r="A23" s="9" t="s">
        <v>49</v>
      </c>
      <c r="B23" s="13" t="s">
        <v>47</v>
      </c>
      <c r="C23" s="47">
        <f>C24+C26</f>
        <v>595000</v>
      </c>
      <c r="D23" s="47">
        <f>D24+D26</f>
        <v>595000</v>
      </c>
    </row>
    <row r="24" spans="1:4" ht="21.75" customHeight="1">
      <c r="A24" s="9" t="s">
        <v>50</v>
      </c>
      <c r="B24" s="13" t="s">
        <v>45</v>
      </c>
      <c r="C24" s="53">
        <f>C25</f>
        <v>115000</v>
      </c>
      <c r="D24" s="53">
        <f>D25</f>
        <v>115000</v>
      </c>
    </row>
    <row r="25" spans="1:4" ht="51.75" customHeight="1">
      <c r="A25" s="27" t="s">
        <v>27</v>
      </c>
      <c r="B25" s="18" t="s">
        <v>26</v>
      </c>
      <c r="C25" s="51">
        <v>115000</v>
      </c>
      <c r="D25" s="51">
        <v>115000</v>
      </c>
    </row>
    <row r="26" spans="1:4" ht="27" customHeight="1">
      <c r="A26" s="24" t="s">
        <v>48</v>
      </c>
      <c r="B26" s="18" t="s">
        <v>46</v>
      </c>
      <c r="C26" s="51">
        <f>C27</f>
        <v>480000</v>
      </c>
      <c r="D26" s="51">
        <f>D27</f>
        <v>480000</v>
      </c>
    </row>
    <row r="27" spans="1:4" ht="45.75" customHeight="1">
      <c r="A27" s="24" t="s">
        <v>28</v>
      </c>
      <c r="B27" s="18" t="s">
        <v>31</v>
      </c>
      <c r="C27" s="51">
        <v>480000</v>
      </c>
      <c r="D27" s="51">
        <v>480000</v>
      </c>
    </row>
    <row r="28" spans="1:4" ht="30.75">
      <c r="A28" s="25" t="s">
        <v>23</v>
      </c>
      <c r="B28" s="17" t="s">
        <v>24</v>
      </c>
      <c r="C28" s="43">
        <f>C30+C31</f>
        <v>5000</v>
      </c>
      <c r="D28" s="43">
        <f>D30</f>
        <v>3000</v>
      </c>
    </row>
    <row r="29" spans="1:4" ht="64.5" customHeight="1">
      <c r="A29" s="9" t="s">
        <v>70</v>
      </c>
      <c r="B29" s="13" t="s">
        <v>71</v>
      </c>
      <c r="C29" s="43">
        <f>C30</f>
        <v>3000</v>
      </c>
      <c r="D29" s="43">
        <f>D30</f>
        <v>3000</v>
      </c>
    </row>
    <row r="30" spans="1:4" ht="60.75" customHeight="1">
      <c r="A30" s="9" t="s">
        <v>72</v>
      </c>
      <c r="B30" s="13" t="s">
        <v>73</v>
      </c>
      <c r="C30" s="52">
        <v>3000</v>
      </c>
      <c r="D30" s="43">
        <v>3000</v>
      </c>
    </row>
    <row r="31" spans="1:4" ht="60.75" customHeight="1">
      <c r="A31" s="9" t="s">
        <v>137</v>
      </c>
      <c r="B31" s="13" t="s">
        <v>136</v>
      </c>
      <c r="C31" s="52">
        <v>2000</v>
      </c>
      <c r="D31" s="43"/>
    </row>
    <row r="32" spans="1:4" ht="21.75" customHeight="1">
      <c r="A32" s="26" t="s">
        <v>14</v>
      </c>
      <c r="B32" s="13" t="s">
        <v>13</v>
      </c>
      <c r="C32" s="45">
        <f>C34</f>
        <v>35000</v>
      </c>
      <c r="D32" s="45">
        <f>D34</f>
        <v>35000</v>
      </c>
    </row>
    <row r="33" spans="1:4" ht="23.25" customHeight="1">
      <c r="A33" s="26" t="s">
        <v>52</v>
      </c>
      <c r="B33" s="13" t="s">
        <v>51</v>
      </c>
      <c r="C33" s="45">
        <f>C34</f>
        <v>35000</v>
      </c>
      <c r="D33" s="45">
        <f>D34</f>
        <v>35000</v>
      </c>
    </row>
    <row r="34" spans="1:4" ht="32.25" customHeight="1">
      <c r="A34" s="26" t="s">
        <v>12</v>
      </c>
      <c r="B34" s="13" t="s">
        <v>32</v>
      </c>
      <c r="C34" s="52">
        <v>35000</v>
      </c>
      <c r="D34" s="45">
        <v>35000</v>
      </c>
    </row>
    <row r="35" spans="1:4" ht="24.75" customHeight="1">
      <c r="A35" s="22" t="s">
        <v>8</v>
      </c>
      <c r="B35" s="12" t="s">
        <v>2</v>
      </c>
      <c r="C35" s="43">
        <f>C36</f>
        <v>2217300</v>
      </c>
      <c r="D35" s="43">
        <f>D36</f>
        <v>2003900</v>
      </c>
    </row>
    <row r="36" spans="1:4" ht="62.25">
      <c r="A36" s="12" t="s">
        <v>53</v>
      </c>
      <c r="B36" s="12" t="s">
        <v>54</v>
      </c>
      <c r="C36" s="49">
        <f>C37+C40</f>
        <v>2217300</v>
      </c>
      <c r="D36" s="49">
        <f>D37+D40</f>
        <v>2003900</v>
      </c>
    </row>
    <row r="37" spans="1:4" ht="46.5">
      <c r="A37" s="12" t="s">
        <v>55</v>
      </c>
      <c r="B37" s="12" t="s">
        <v>56</v>
      </c>
      <c r="C37" s="43">
        <f>C38</f>
        <v>1946000</v>
      </c>
      <c r="D37" s="43">
        <f>D38</f>
        <v>1723000</v>
      </c>
    </row>
    <row r="38" spans="1:4" ht="30.75" customHeight="1">
      <c r="A38" s="8" t="s">
        <v>75</v>
      </c>
      <c r="B38" s="12" t="s">
        <v>35</v>
      </c>
      <c r="C38" s="43">
        <f>C39</f>
        <v>1946000</v>
      </c>
      <c r="D38" s="43">
        <f>D39</f>
        <v>1723000</v>
      </c>
    </row>
    <row r="39" spans="1:4" ht="46.5">
      <c r="A39" s="8" t="s">
        <v>74</v>
      </c>
      <c r="B39" s="12" t="s">
        <v>35</v>
      </c>
      <c r="C39" s="49">
        <v>1946000</v>
      </c>
      <c r="D39" s="44">
        <v>1723000</v>
      </c>
    </row>
    <row r="40" spans="1:4" ht="46.5">
      <c r="A40" s="12" t="s">
        <v>57</v>
      </c>
      <c r="B40" s="12" t="s">
        <v>58</v>
      </c>
      <c r="C40" s="42">
        <f>C41</f>
        <v>271300</v>
      </c>
      <c r="D40" s="42">
        <f>D41</f>
        <v>280900</v>
      </c>
    </row>
    <row r="41" spans="1:4" ht="47.25" customHeight="1">
      <c r="A41" s="22" t="s">
        <v>60</v>
      </c>
      <c r="B41" s="12" t="s">
        <v>59</v>
      </c>
      <c r="C41" s="51">
        <f>C42</f>
        <v>271300</v>
      </c>
      <c r="D41" s="51">
        <f>D42</f>
        <v>280900</v>
      </c>
    </row>
    <row r="42" spans="1:4" ht="61.5" customHeight="1">
      <c r="A42" s="22" t="s">
        <v>36</v>
      </c>
      <c r="B42" s="12" t="s">
        <v>33</v>
      </c>
      <c r="C42" s="51">
        <v>271300</v>
      </c>
      <c r="D42" s="41">
        <v>280900</v>
      </c>
    </row>
  </sheetData>
  <sheetProtection/>
  <mergeCells count="5">
    <mergeCell ref="A8:A10"/>
    <mergeCell ref="B8:B10"/>
    <mergeCell ref="C8:D8"/>
    <mergeCell ref="B1:D4"/>
    <mergeCell ref="A6:D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2020-12-09T04:14:13Z</cp:lastPrinted>
  <dcterms:created xsi:type="dcterms:W3CDTF">1996-10-08T23:32:33Z</dcterms:created>
  <dcterms:modified xsi:type="dcterms:W3CDTF">2020-12-25T03:46:51Z</dcterms:modified>
  <cp:category/>
  <cp:version/>
  <cp:contentType/>
  <cp:contentStatus/>
</cp:coreProperties>
</file>